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기관운영 업무추진비(2019학년도 4분기)" sheetId="1" r:id="rId1"/>
    <sheet name=" 목적사업 업무추진비(2019년 4분기)" sheetId="2" r:id="rId2"/>
  </sheets>
  <definedNames/>
  <calcPr fullCalcOnLoad="1"/>
</workbook>
</file>

<file path=xl/sharedStrings.xml><?xml version="1.0" encoding="utf-8"?>
<sst xmlns="http://schemas.openxmlformats.org/spreadsheetml/2006/main" count="147" uniqueCount="74">
  <si>
    <t>(주)이베이코리아(G마켓)</t>
  </si>
  <si>
    <t>손님접대용 차 구입비 지급</t>
  </si>
  <si>
    <t>홈플러스익스프레스외 1명</t>
  </si>
  <si>
    <t>(주)빅마트</t>
  </si>
  <si>
    <t>만선회센타</t>
  </si>
  <si>
    <t>통합교육 간담회 개별화교육지원팀 회의 물품 구입비</t>
  </si>
  <si>
    <t>황태랑낙지랑외 5명</t>
  </si>
  <si>
    <t>내빈</t>
  </si>
  <si>
    <t>기관</t>
  </si>
  <si>
    <t>홍승희</t>
  </si>
  <si>
    <t>교직원</t>
  </si>
  <si>
    <t>합계</t>
  </si>
  <si>
    <t>학생</t>
  </si>
  <si>
    <t>띵호아</t>
  </si>
  <si>
    <t>집행액</t>
  </si>
  <si>
    <t>학부모</t>
  </si>
  <si>
    <t>피자스쿨월곶점</t>
  </si>
  <si>
    <t>낙원(복)떡집</t>
  </si>
  <si>
    <t>집행내역</t>
  </si>
  <si>
    <t>축의금 전달</t>
  </si>
  <si>
    <t>월곶갈비집</t>
  </si>
  <si>
    <t>시흥월곶초</t>
  </si>
  <si>
    <t>장소(사용처)</t>
  </si>
  <si>
    <t>대부맛집청미</t>
  </si>
  <si>
    <t>스쿨푸드</t>
  </si>
  <si>
    <t>집행대상</t>
  </si>
  <si>
    <t>빅마트외 1곳</t>
  </si>
  <si>
    <t>좋은사람들</t>
  </si>
  <si>
    <t>집행일시</t>
  </si>
  <si>
    <t>[단위:원]</t>
  </si>
  <si>
    <t>방학중 근무 교직원 점심식사비 지급</t>
  </si>
  <si>
    <t>배움터 지킴이 격려 업무협의 식사비</t>
  </si>
  <si>
    <t>2020 학교교육과정 수립을 위한 교육과정 워크샵 아침식비</t>
  </si>
  <si>
    <t>2019학년도 아침 교통안전 자원봉사자(녹색어머니) 물품 구입비</t>
  </si>
  <si>
    <t>2019학년도 2월 초등교장 4지구 장학협의회 식사</t>
  </si>
  <si>
    <t>(주)대부토펜션타운</t>
  </si>
  <si>
    <t>피자알볼로인천논현점</t>
  </si>
  <si>
    <t>2019-12-10</t>
  </si>
  <si>
    <t>2020-01-13</t>
  </si>
  <si>
    <t>2020-02-27</t>
  </si>
  <si>
    <t>인천논현 파스쿠찌</t>
  </si>
  <si>
    <t>라라코스트 시흥배곧점</t>
  </si>
  <si>
    <t>2019-12-23</t>
  </si>
  <si>
    <t>2020-02-11</t>
  </si>
  <si>
    <t>2020-02-28</t>
  </si>
  <si>
    <t>2020-01-22</t>
  </si>
  <si>
    <t>2020-02-07</t>
  </si>
  <si>
    <t>미술동아리 간식 구입</t>
  </si>
  <si>
    <t>손님접대용 차 구입</t>
  </si>
  <si>
    <t>전직원 점심식사 제공</t>
  </si>
  <si>
    <t>2020-01-21</t>
  </si>
  <si>
    <t>좋은사람들의만남1</t>
  </si>
  <si>
    <t>2020-02-03</t>
  </si>
  <si>
    <t>카페마데몽외 2명</t>
  </si>
  <si>
    <t>2020-02-10</t>
  </si>
  <si>
    <t>2020-02-25</t>
  </si>
  <si>
    <t>2020-02-04</t>
  </si>
  <si>
    <t>sw교육 선도학교 활성화 2차 협의회 물품구입비</t>
  </si>
  <si>
    <t>2019년 4분기 목적사업 업무추진비 집행현황</t>
  </si>
  <si>
    <t>(2019.12.01~ 2020.02.28.)</t>
  </si>
  <si>
    <t>본교 신관 특별실 이름 공모 학년 간식 제공</t>
  </si>
  <si>
    <t>2019학년도 교육공무직원 간담회 식사비 지급</t>
  </si>
  <si>
    <t>전입교사 및 1정 자격연수 교사 격려 식사제공</t>
  </si>
  <si>
    <t>2020년 시무식 및 신관 준공기념식 다과 구입</t>
  </si>
  <si>
    <t>학교교육과정 수립을 위한 교육과정 워크샵 숙박비</t>
  </si>
  <si>
    <t>2018년 4분기 기관운영 업무추진비 집행현황</t>
  </si>
  <si>
    <t>방학중 근무자 식사제공</t>
  </si>
  <si>
    <t>도미노피자 배곧신도시점</t>
  </si>
  <si>
    <t>토마토김밥월곶점외 2명</t>
  </si>
  <si>
    <t>토마토김밥월곶점외 5명</t>
  </si>
  <si>
    <t>2020년 교무실 간담회비</t>
  </si>
  <si>
    <t>2020.1.1. 인사발령으로 인한 행정실 업무협의회</t>
  </si>
  <si>
    <t>2019학년도 2월 초등교장 4지구 장학협의회 간담회비</t>
  </si>
  <si>
    <t>학교교육과정 수립을 위한 교육과정 워크샵 물품구입비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</si>
</sst>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[$-412]yyyy\-mm\-dd"/>
  </numFmts>
  <fonts count="47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맑은 고딕"/>
      <family val="0"/>
    </font>
    <font>
      <b/>
      <sz val="14"/>
      <color indexed="8"/>
      <name val="Arial"/>
      <family val="0"/>
    </font>
    <font>
      <sz val="10"/>
      <color indexed="8"/>
      <name val="굴림체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57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168" fontId="25" fillId="35" borderId="13" xfId="0" applyNumberFormat="1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left" vertical="center" wrapText="1"/>
    </xf>
    <xf numFmtId="167" fontId="0" fillId="0" borderId="15" xfId="0" applyNumberFormat="1" applyBorder="1" applyAlignment="1">
      <alignment vertical="center"/>
    </xf>
    <xf numFmtId="167" fontId="27" fillId="0" borderId="16" xfId="0" applyNumberFormat="1" applyFont="1" applyFill="1" applyBorder="1" applyAlignment="1">
      <alignment horizontal="center" vertical="center"/>
    </xf>
    <xf numFmtId="167" fontId="28" fillId="0" borderId="15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49" fontId="24" fillId="36" borderId="13" xfId="0" applyNumberFormat="1" applyFont="1" applyFill="1" applyBorder="1" applyAlignment="1">
      <alignment horizontal="center" vertical="center"/>
    </xf>
    <xf numFmtId="167" fontId="24" fillId="0" borderId="13" xfId="0" applyNumberFormat="1" applyFont="1" applyFill="1" applyBorder="1" applyAlignment="1">
      <alignment horizontal="center" vertical="center"/>
    </xf>
    <xf numFmtId="167" fontId="24" fillId="0" borderId="14" xfId="0" applyNumberFormat="1" applyFont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center" vertical="center" wrapText="1"/>
    </xf>
    <xf numFmtId="14" fontId="29" fillId="0" borderId="13" xfId="0" applyNumberFormat="1" applyFont="1" applyBorder="1" applyAlignment="1">
      <alignment horizontal="center"/>
    </xf>
    <xf numFmtId="0" fontId="26" fillId="0" borderId="17" xfId="0" applyNumberFormat="1" applyFont="1" applyFill="1" applyBorder="1" applyAlignment="1">
      <alignment horizontal="center" vertical="center"/>
    </xf>
    <xf numFmtId="41" fontId="0" fillId="0" borderId="0" xfId="0" applyNumberFormat="1" applyFill="1" applyAlignment="1">
      <alignment horizontal="right"/>
    </xf>
    <xf numFmtId="41" fontId="24" fillId="33" borderId="11" xfId="0" applyNumberFormat="1" applyFont="1" applyFill="1" applyBorder="1" applyAlignment="1">
      <alignment horizontal="center" vertical="center"/>
    </xf>
    <xf numFmtId="41" fontId="25" fillId="35" borderId="13" xfId="0" applyNumberFormat="1" applyFont="1" applyFill="1" applyBorder="1" applyAlignment="1">
      <alignment horizontal="right" vertical="center" wrapText="1"/>
    </xf>
    <xf numFmtId="41" fontId="30" fillId="0" borderId="16" xfId="0" applyNumberFormat="1" applyFont="1" applyFill="1" applyBorder="1" applyAlignment="1">
      <alignment horizontal="right"/>
    </xf>
    <xf numFmtId="49" fontId="31" fillId="36" borderId="18" xfId="0" applyNumberFormat="1" applyFont="1" applyFill="1" applyBorder="1" applyAlignment="1">
      <alignment horizontal="center" vertical="center"/>
    </xf>
    <xf numFmtId="49" fontId="31" fillId="36" borderId="18" xfId="0" applyNumberFormat="1" applyFont="1" applyFill="1" applyBorder="1" applyAlignment="1">
      <alignment horizontal="left" vertical="center" wrapText="1"/>
    </xf>
    <xf numFmtId="41" fontId="31" fillId="36" borderId="18" xfId="0" applyNumberFormat="1" applyFont="1" applyFill="1" applyBorder="1" applyAlignment="1">
      <alignment horizontal="right" vertical="center"/>
    </xf>
    <xf numFmtId="0" fontId="28" fillId="0" borderId="17" xfId="0" applyNumberFormat="1" applyFont="1" applyFill="1" applyBorder="1" applyAlignment="1">
      <alignment horizontal="center" vertical="center"/>
    </xf>
    <xf numFmtId="49" fontId="28" fillId="36" borderId="18" xfId="0" applyNumberFormat="1" applyFont="1" applyFill="1" applyBorder="1" applyAlignment="1">
      <alignment horizontal="center" vertical="center"/>
    </xf>
    <xf numFmtId="49" fontId="28" fillId="36" borderId="18" xfId="0" applyNumberFormat="1" applyFont="1" applyFill="1" applyBorder="1" applyAlignment="1">
      <alignment horizontal="left" vertical="center" wrapText="1"/>
    </xf>
    <xf numFmtId="41" fontId="28" fillId="36" borderId="18" xfId="0" applyNumberFormat="1" applyFont="1" applyFill="1" applyBorder="1" applyAlignment="1">
      <alignment horizontal="right" vertical="center"/>
    </xf>
    <xf numFmtId="0" fontId="28" fillId="0" borderId="14" xfId="0" applyNumberFormat="1" applyFont="1" applyFill="1" applyBorder="1" applyAlignment="1">
      <alignment horizontal="center" vertical="center"/>
    </xf>
    <xf numFmtId="49" fontId="31" fillId="36" borderId="18" xfId="0" applyNumberFormat="1" applyFont="1" applyFill="1" applyBorder="1" applyAlignment="1">
      <alignment horizontal="center" vertical="center" wrapText="1"/>
    </xf>
    <xf numFmtId="14" fontId="28" fillId="0" borderId="13" xfId="0" applyNumberFormat="1" applyFont="1" applyBorder="1" applyAlignment="1">
      <alignment horizontal="center"/>
    </xf>
    <xf numFmtId="0" fontId="28" fillId="35" borderId="13" xfId="0" applyNumberFormat="1" applyFont="1" applyFill="1" applyBorder="1" applyAlignment="1">
      <alignment horizontal="left" vertical="center" wrapText="1"/>
    </xf>
    <xf numFmtId="3" fontId="28" fillId="0" borderId="13" xfId="0" applyNumberFormat="1" applyFont="1" applyFill="1" applyBorder="1" applyAlignment="1">
      <alignment horizontal="center" vertical="center"/>
    </xf>
    <xf numFmtId="41" fontId="28" fillId="35" borderId="13" xfId="0" applyNumberFormat="1" applyFont="1" applyFill="1" applyBorder="1" applyAlignment="1">
      <alignment horizontal="right" vertical="center" wrapText="1"/>
    </xf>
    <xf numFmtId="0" fontId="28" fillId="0" borderId="13" xfId="0" applyNumberFormat="1" applyFont="1" applyBorder="1" applyAlignment="1">
      <alignment/>
    </xf>
    <xf numFmtId="0" fontId="32" fillId="0" borderId="0" xfId="63" applyNumberFormat="1" applyFont="1" applyAlignment="1">
      <alignment horizontal="center" vertical="center"/>
      <protection/>
    </xf>
    <xf numFmtId="41" fontId="32" fillId="0" borderId="0" xfId="63" applyNumberFormat="1" applyFont="1" applyAlignment="1">
      <alignment horizontal="center" vertical="center"/>
      <protection/>
    </xf>
    <xf numFmtId="0" fontId="33" fillId="0" borderId="0" xfId="64" applyNumberFormat="1" applyFont="1" applyAlignment="1">
      <alignment horizontal="center" vertical="center" wrapText="1"/>
      <protection/>
    </xf>
    <xf numFmtId="41" fontId="33" fillId="0" borderId="0" xfId="64" applyNumberFormat="1" applyFont="1" applyAlignment="1">
      <alignment horizontal="center" vertical="center" wrapText="1"/>
      <protection/>
    </xf>
    <xf numFmtId="0" fontId="34" fillId="0" borderId="19" xfId="0" applyNumberFormat="1" applyFont="1" applyBorder="1" applyAlignment="1">
      <alignment horizontal="center"/>
    </xf>
    <xf numFmtId="0" fontId="34" fillId="0" borderId="16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defaultGridColor="0" zoomScaleSheetLayoutView="75" colorId="22" workbookViewId="0" topLeftCell="A1">
      <selection activeCell="D31" sqref="D31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31" customWidth="1"/>
    <col min="6" max="6" width="18.7109375" style="11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49" t="s">
        <v>65</v>
      </c>
      <c r="B2" s="49"/>
      <c r="C2" s="49"/>
      <c r="D2" s="49"/>
      <c r="E2" s="50"/>
      <c r="F2" s="49"/>
      <c r="G2" s="5"/>
    </row>
    <row r="3" spans="1:7" s="4" customFormat="1" ht="28.5" customHeight="1">
      <c r="A3" s="51" t="s">
        <v>59</v>
      </c>
      <c r="B3" s="51"/>
      <c r="C3" s="51"/>
      <c r="D3" s="51"/>
      <c r="E3" s="52"/>
      <c r="F3" s="51"/>
      <c r="G3" s="1"/>
    </row>
    <row r="4" spans="2:6" s="4" customFormat="1" ht="19.5" customHeight="1">
      <c r="B4" s="1"/>
      <c r="C4" s="7"/>
      <c r="D4" s="6"/>
      <c r="E4" s="9"/>
      <c r="F4" s="8" t="s">
        <v>29</v>
      </c>
    </row>
    <row r="5" spans="1:6" ht="30.75" customHeight="1">
      <c r="A5" s="13" t="s">
        <v>8</v>
      </c>
      <c r="B5" s="14" t="s">
        <v>28</v>
      </c>
      <c r="C5" s="14" t="s">
        <v>18</v>
      </c>
      <c r="D5" s="14" t="s">
        <v>22</v>
      </c>
      <c r="E5" s="32" t="s">
        <v>14</v>
      </c>
      <c r="F5" s="16" t="s">
        <v>25</v>
      </c>
    </row>
    <row r="6" spans="1:6" ht="30.75" customHeight="1">
      <c r="A6" s="38" t="s">
        <v>21</v>
      </c>
      <c r="B6" s="39" t="s">
        <v>37</v>
      </c>
      <c r="C6" s="40" t="s">
        <v>60</v>
      </c>
      <c r="D6" s="40" t="s">
        <v>16</v>
      </c>
      <c r="E6" s="41">
        <v>147500</v>
      </c>
      <c r="F6" s="42" t="s">
        <v>12</v>
      </c>
    </row>
    <row r="7" spans="1:6" ht="30.75" customHeight="1">
      <c r="A7" s="38" t="s">
        <v>21</v>
      </c>
      <c r="B7" s="39" t="s">
        <v>37</v>
      </c>
      <c r="C7" s="40" t="s">
        <v>33</v>
      </c>
      <c r="D7" s="40" t="s">
        <v>0</v>
      </c>
      <c r="E7" s="41">
        <v>100500</v>
      </c>
      <c r="F7" s="42" t="s">
        <v>15</v>
      </c>
    </row>
    <row r="8" spans="1:6" ht="30.75" customHeight="1">
      <c r="A8" s="38" t="s">
        <v>21</v>
      </c>
      <c r="B8" s="39" t="s">
        <v>42</v>
      </c>
      <c r="C8" s="40" t="s">
        <v>32</v>
      </c>
      <c r="D8" s="40" t="s">
        <v>23</v>
      </c>
      <c r="E8" s="41">
        <v>200000</v>
      </c>
      <c r="F8" s="42" t="s">
        <v>10</v>
      </c>
    </row>
    <row r="9" spans="1:6" ht="30.75" customHeight="1">
      <c r="A9" s="38" t="s">
        <v>21</v>
      </c>
      <c r="B9" s="39" t="s">
        <v>38</v>
      </c>
      <c r="C9" s="40" t="s">
        <v>48</v>
      </c>
      <c r="D9" s="40" t="s">
        <v>3</v>
      </c>
      <c r="E9" s="41">
        <v>49050</v>
      </c>
      <c r="F9" s="42" t="s">
        <v>7</v>
      </c>
    </row>
    <row r="10" spans="1:6" ht="30.75" customHeight="1">
      <c r="A10" s="38" t="s">
        <v>21</v>
      </c>
      <c r="B10" s="39" t="s">
        <v>38</v>
      </c>
      <c r="C10" s="40" t="s">
        <v>63</v>
      </c>
      <c r="D10" s="40" t="s">
        <v>24</v>
      </c>
      <c r="E10" s="41">
        <v>331100</v>
      </c>
      <c r="F10" s="42" t="s">
        <v>10</v>
      </c>
    </row>
    <row r="11" spans="1:6" ht="30.75" customHeight="1">
      <c r="A11" s="38" t="s">
        <v>21</v>
      </c>
      <c r="B11" s="39" t="s">
        <v>50</v>
      </c>
      <c r="C11" s="40" t="s">
        <v>63</v>
      </c>
      <c r="D11" s="40" t="s">
        <v>17</v>
      </c>
      <c r="E11" s="41">
        <v>200000</v>
      </c>
      <c r="F11" s="42" t="s">
        <v>10</v>
      </c>
    </row>
    <row r="12" spans="1:6" ht="30.75" customHeight="1">
      <c r="A12" s="38" t="s">
        <v>21</v>
      </c>
      <c r="B12" s="39" t="s">
        <v>50</v>
      </c>
      <c r="C12" s="40" t="s">
        <v>71</v>
      </c>
      <c r="D12" s="40" t="s">
        <v>40</v>
      </c>
      <c r="E12" s="41">
        <v>46900</v>
      </c>
      <c r="F12" s="42" t="s">
        <v>10</v>
      </c>
    </row>
    <row r="13" spans="1:6" ht="30.75" customHeight="1">
      <c r="A13" s="38" t="s">
        <v>21</v>
      </c>
      <c r="B13" s="39" t="s">
        <v>50</v>
      </c>
      <c r="C13" s="40" t="s">
        <v>70</v>
      </c>
      <c r="D13" s="40" t="s">
        <v>41</v>
      </c>
      <c r="E13" s="41">
        <v>96200</v>
      </c>
      <c r="F13" s="42" t="s">
        <v>10</v>
      </c>
    </row>
    <row r="14" spans="1:6" ht="30.75" customHeight="1">
      <c r="A14" s="38" t="s">
        <v>21</v>
      </c>
      <c r="B14" s="39" t="s">
        <v>45</v>
      </c>
      <c r="C14" s="40" t="s">
        <v>48</v>
      </c>
      <c r="D14" s="40" t="s">
        <v>0</v>
      </c>
      <c r="E14" s="41">
        <v>86650</v>
      </c>
      <c r="F14" s="42" t="s">
        <v>7</v>
      </c>
    </row>
    <row r="15" spans="1:6" ht="30.75" customHeight="1">
      <c r="A15" s="38" t="s">
        <v>21</v>
      </c>
      <c r="B15" s="39" t="s">
        <v>52</v>
      </c>
      <c r="C15" s="40" t="s">
        <v>31</v>
      </c>
      <c r="D15" s="40" t="s">
        <v>4</v>
      </c>
      <c r="E15" s="41">
        <v>74000</v>
      </c>
      <c r="F15" s="42" t="s">
        <v>7</v>
      </c>
    </row>
    <row r="16" spans="1:6" ht="30.75" customHeight="1">
      <c r="A16" s="38" t="s">
        <v>21</v>
      </c>
      <c r="B16" s="39" t="s">
        <v>52</v>
      </c>
      <c r="C16" s="40" t="s">
        <v>49</v>
      </c>
      <c r="D16" s="40" t="s">
        <v>6</v>
      </c>
      <c r="E16" s="41">
        <v>396500</v>
      </c>
      <c r="F16" s="42" t="s">
        <v>10</v>
      </c>
    </row>
    <row r="17" spans="1:6" ht="30.75" customHeight="1">
      <c r="A17" s="38" t="s">
        <v>21</v>
      </c>
      <c r="B17" s="39" t="s">
        <v>56</v>
      </c>
      <c r="C17" s="40" t="s">
        <v>5</v>
      </c>
      <c r="D17" s="40" t="s">
        <v>2</v>
      </c>
      <c r="E17" s="41">
        <v>81720</v>
      </c>
      <c r="F17" s="42" t="s">
        <v>10</v>
      </c>
    </row>
    <row r="18" spans="1:6" ht="30.75" customHeight="1">
      <c r="A18" s="38" t="s">
        <v>21</v>
      </c>
      <c r="B18" s="39" t="s">
        <v>46</v>
      </c>
      <c r="C18" s="40" t="s">
        <v>30</v>
      </c>
      <c r="D18" s="40" t="s">
        <v>51</v>
      </c>
      <c r="E18" s="41">
        <v>76500</v>
      </c>
      <c r="F18" s="42" t="s">
        <v>10</v>
      </c>
    </row>
    <row r="19" spans="1:6" ht="30.75" customHeight="1">
      <c r="A19" s="38" t="s">
        <v>21</v>
      </c>
      <c r="B19" s="39" t="s">
        <v>54</v>
      </c>
      <c r="C19" s="40" t="s">
        <v>1</v>
      </c>
      <c r="D19" s="40" t="s">
        <v>0</v>
      </c>
      <c r="E19" s="41">
        <v>11800</v>
      </c>
      <c r="F19" s="42" t="s">
        <v>7</v>
      </c>
    </row>
    <row r="20" spans="1:6" ht="30.75" customHeight="1">
      <c r="A20" s="38" t="s">
        <v>21</v>
      </c>
      <c r="B20" s="39" t="s">
        <v>43</v>
      </c>
      <c r="C20" s="40" t="s">
        <v>66</v>
      </c>
      <c r="D20" s="40" t="s">
        <v>13</v>
      </c>
      <c r="E20" s="41">
        <v>39500</v>
      </c>
      <c r="F20" s="42" t="s">
        <v>10</v>
      </c>
    </row>
    <row r="21" spans="1:6" ht="30.75" customHeight="1">
      <c r="A21" s="38" t="s">
        <v>21</v>
      </c>
      <c r="B21" s="39" t="s">
        <v>43</v>
      </c>
      <c r="C21" s="40" t="s">
        <v>19</v>
      </c>
      <c r="D21" s="40" t="s">
        <v>9</v>
      </c>
      <c r="E21" s="41">
        <v>50000</v>
      </c>
      <c r="F21" s="42" t="s">
        <v>10</v>
      </c>
    </row>
    <row r="22" spans="1:6" ht="30.75" customHeight="1">
      <c r="A22" s="38" t="s">
        <v>21</v>
      </c>
      <c r="B22" s="39" t="s">
        <v>55</v>
      </c>
      <c r="C22" s="40" t="s">
        <v>49</v>
      </c>
      <c r="D22" s="40" t="s">
        <v>69</v>
      </c>
      <c r="E22" s="41">
        <v>283200</v>
      </c>
      <c r="F22" s="42" t="s">
        <v>10</v>
      </c>
    </row>
    <row r="23" spans="1:6" ht="30.75" customHeight="1">
      <c r="A23" s="38" t="s">
        <v>21</v>
      </c>
      <c r="B23" s="39" t="s">
        <v>55</v>
      </c>
      <c r="C23" s="40" t="s">
        <v>47</v>
      </c>
      <c r="D23" s="40" t="s">
        <v>67</v>
      </c>
      <c r="E23" s="41">
        <v>32100</v>
      </c>
      <c r="F23" s="42" t="s">
        <v>10</v>
      </c>
    </row>
    <row r="24" spans="1:6" ht="30.75" customHeight="1">
      <c r="A24" s="38" t="s">
        <v>21</v>
      </c>
      <c r="B24" s="39" t="s">
        <v>55</v>
      </c>
      <c r="C24" s="40" t="s">
        <v>62</v>
      </c>
      <c r="D24" s="40" t="s">
        <v>20</v>
      </c>
      <c r="E24" s="41">
        <v>347000</v>
      </c>
      <c r="F24" s="42" t="s">
        <v>10</v>
      </c>
    </row>
    <row r="25" spans="1:6" ht="30.75" customHeight="1">
      <c r="A25" s="38" t="s">
        <v>21</v>
      </c>
      <c r="B25" s="39" t="s">
        <v>55</v>
      </c>
      <c r="C25" s="40" t="s">
        <v>66</v>
      </c>
      <c r="D25" s="40" t="s">
        <v>68</v>
      </c>
      <c r="E25" s="41">
        <v>60000</v>
      </c>
      <c r="F25" s="42" t="s">
        <v>10</v>
      </c>
    </row>
    <row r="26" spans="1:6" ht="30.75" customHeight="1">
      <c r="A26" s="38" t="s">
        <v>21</v>
      </c>
      <c r="B26" s="39" t="s">
        <v>39</v>
      </c>
      <c r="C26" s="40" t="s">
        <v>72</v>
      </c>
      <c r="D26" s="40" t="s">
        <v>53</v>
      </c>
      <c r="E26" s="41">
        <v>96450</v>
      </c>
      <c r="F26" s="42" t="s">
        <v>7</v>
      </c>
    </row>
    <row r="27" spans="1:6" ht="30.75" customHeight="1">
      <c r="A27" s="38" t="s">
        <v>21</v>
      </c>
      <c r="B27" s="39" t="s">
        <v>39</v>
      </c>
      <c r="C27" s="40" t="s">
        <v>34</v>
      </c>
      <c r="D27" s="40" t="s">
        <v>4</v>
      </c>
      <c r="E27" s="41">
        <v>184000</v>
      </c>
      <c r="F27" s="42" t="s">
        <v>7</v>
      </c>
    </row>
    <row r="28" spans="1:6" ht="30.75" customHeight="1">
      <c r="A28" s="38" t="s">
        <v>21</v>
      </c>
      <c r="B28" s="39" t="s">
        <v>44</v>
      </c>
      <c r="C28" s="40" t="s">
        <v>61</v>
      </c>
      <c r="D28" s="40" t="s">
        <v>27</v>
      </c>
      <c r="E28" s="41">
        <v>151500</v>
      </c>
      <c r="F28" s="42" t="s">
        <v>10</v>
      </c>
    </row>
    <row r="29" spans="1:6" ht="30" customHeight="1">
      <c r="A29" s="38"/>
      <c r="B29" s="44"/>
      <c r="C29" s="45"/>
      <c r="D29" s="46"/>
      <c r="E29" s="47"/>
      <c r="F29" s="42"/>
    </row>
    <row r="30" spans="1:6" ht="30" customHeight="1">
      <c r="A30" s="38"/>
      <c r="B30" s="44"/>
      <c r="C30" s="48"/>
      <c r="D30" s="46"/>
      <c r="E30" s="47"/>
      <c r="F30" s="42"/>
    </row>
    <row r="31" spans="1:6" ht="30" customHeight="1">
      <c r="A31" s="30"/>
      <c r="B31" s="29"/>
      <c r="C31" s="20"/>
      <c r="D31" s="18"/>
      <c r="E31" s="33"/>
      <c r="F31" s="19"/>
    </row>
    <row r="32" spans="1:6" ht="33" customHeight="1">
      <c r="A32" s="53" t="s">
        <v>11</v>
      </c>
      <c r="B32" s="54"/>
      <c r="C32" s="54"/>
      <c r="D32" s="54"/>
      <c r="E32" s="34">
        <f>SUM(E6:E31)</f>
        <v>3142170</v>
      </c>
      <c r="F32" s="21"/>
    </row>
    <row r="33" ht="27.75" customHeight="1">
      <c r="D33" s="12"/>
    </row>
    <row r="34" ht="13.5" customHeight="1">
      <c r="D34" s="12"/>
    </row>
  </sheetData>
  <sheetProtection/>
  <mergeCells count="3">
    <mergeCell ref="A2:F2"/>
    <mergeCell ref="A3:F3"/>
    <mergeCell ref="A32:D3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defaultGridColor="0" zoomScaleSheetLayoutView="75" colorId="22" workbookViewId="0" topLeftCell="A1">
      <selection activeCell="C26" sqref="C26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0" customWidth="1"/>
    <col min="6" max="6" width="17.8515625" style="0" customWidth="1"/>
  </cols>
  <sheetData>
    <row r="1" ht="20.25" customHeight="1"/>
    <row r="2" spans="1:6" ht="48.75" customHeight="1">
      <c r="A2" s="49" t="s">
        <v>58</v>
      </c>
      <c r="B2" s="49"/>
      <c r="C2" s="49"/>
      <c r="D2" s="49"/>
      <c r="E2" s="49"/>
      <c r="F2" s="49"/>
    </row>
    <row r="3" spans="1:6" ht="26.25" customHeight="1">
      <c r="A3" s="51" t="s">
        <v>59</v>
      </c>
      <c r="B3" s="51"/>
      <c r="C3" s="51"/>
      <c r="D3" s="51"/>
      <c r="E3" s="51"/>
      <c r="F3" s="51"/>
    </row>
    <row r="4" spans="1:6" ht="13.5">
      <c r="A4" s="4"/>
      <c r="B4" s="1"/>
      <c r="C4" s="7"/>
      <c r="D4" s="6"/>
      <c r="E4" s="9"/>
      <c r="F4" s="8" t="s">
        <v>29</v>
      </c>
    </row>
    <row r="5" spans="1:6" ht="30" customHeight="1">
      <c r="A5" s="13" t="s">
        <v>8</v>
      </c>
      <c r="B5" s="14" t="s">
        <v>28</v>
      </c>
      <c r="C5" s="14" t="s">
        <v>18</v>
      </c>
      <c r="D5" s="14" t="s">
        <v>22</v>
      </c>
      <c r="E5" s="15" t="s">
        <v>14</v>
      </c>
      <c r="F5" s="16" t="s">
        <v>25</v>
      </c>
    </row>
    <row r="6" spans="1:6" ht="30" customHeight="1">
      <c r="A6" s="24" t="s">
        <v>21</v>
      </c>
      <c r="B6" s="35" t="s">
        <v>42</v>
      </c>
      <c r="C6" s="36" t="s">
        <v>73</v>
      </c>
      <c r="D6" s="43" t="s">
        <v>26</v>
      </c>
      <c r="E6" s="37">
        <v>219010</v>
      </c>
      <c r="F6" s="27"/>
    </row>
    <row r="7" spans="1:6" ht="30" customHeight="1">
      <c r="A7" s="24" t="s">
        <v>21</v>
      </c>
      <c r="B7" s="35" t="s">
        <v>42</v>
      </c>
      <c r="C7" s="36" t="s">
        <v>64</v>
      </c>
      <c r="D7" s="43" t="s">
        <v>35</v>
      </c>
      <c r="E7" s="37">
        <v>500000</v>
      </c>
      <c r="F7" s="27"/>
    </row>
    <row r="8" spans="1:6" ht="30" customHeight="1">
      <c r="A8" s="24" t="s">
        <v>21</v>
      </c>
      <c r="B8" s="35" t="s">
        <v>42</v>
      </c>
      <c r="C8" s="36" t="s">
        <v>57</v>
      </c>
      <c r="D8" s="43" t="s">
        <v>36</v>
      </c>
      <c r="E8" s="37">
        <v>110000</v>
      </c>
      <c r="F8" s="27"/>
    </row>
    <row r="9" spans="1:6" ht="30" customHeight="1">
      <c r="A9" s="24"/>
      <c r="B9" s="17"/>
      <c r="C9" s="28"/>
      <c r="D9" s="25"/>
      <c r="E9" s="26"/>
      <c r="F9" s="27"/>
    </row>
    <row r="10" spans="1:6" ht="30" customHeight="1">
      <c r="A10" s="24"/>
      <c r="B10" s="17"/>
      <c r="C10" s="28"/>
      <c r="D10" s="25"/>
      <c r="E10" s="26"/>
      <c r="F10" s="27"/>
    </row>
    <row r="11" spans="1:6" ht="30" customHeight="1">
      <c r="A11" s="24"/>
      <c r="B11" s="17"/>
      <c r="C11" s="28"/>
      <c r="D11" s="25"/>
      <c r="E11" s="26"/>
      <c r="F11" s="27"/>
    </row>
    <row r="12" spans="1:6" ht="30" customHeight="1">
      <c r="A12" s="55" t="s">
        <v>11</v>
      </c>
      <c r="B12" s="56"/>
      <c r="C12" s="56"/>
      <c r="D12" s="56"/>
      <c r="E12" s="22">
        <f>SUM(E6:E11)</f>
        <v>829010</v>
      </c>
      <c r="F12" s="23"/>
    </row>
    <row r="13" spans="4:6" ht="12.75">
      <c r="D13" s="12"/>
      <c r="E13" s="10"/>
      <c r="F13" s="11"/>
    </row>
    <row r="14" spans="4:6" ht="12.75">
      <c r="D14" s="12"/>
      <c r="E14" s="10"/>
      <c r="F14" s="11"/>
    </row>
  </sheetData>
  <sheetProtection/>
  <mergeCells count="3">
    <mergeCell ref="A2:F2"/>
    <mergeCell ref="A3:F3"/>
    <mergeCell ref="A12:D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